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75" windowHeight="5595"/>
  </bookViews>
  <sheets>
    <sheet name="PPI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4" l="1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8" i="4" l="1"/>
  <c r="Q28" i="4"/>
  <c r="I28" i="4" l="1"/>
  <c r="H28" i="4"/>
  <c r="G28" i="4"/>
  <c r="N4" i="4" l="1"/>
  <c r="Q4" i="4"/>
  <c r="P4" i="4"/>
</calcChain>
</file>

<file path=xl/sharedStrings.xml><?xml version="1.0" encoding="utf-8"?>
<sst xmlns="http://schemas.openxmlformats.org/spreadsheetml/2006/main" count="191" uniqueCount="70">
  <si>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</si>
  <si>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</si>
  <si>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</si>
  <si>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</si>
  <si>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</si>
  <si>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</si>
  <si>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</si>
  <si>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</si>
  <si>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</si>
  <si>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</si>
  <si>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</si>
  <si>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</si>
  <si>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</si>
  <si>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</si>
  <si>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</si>
  <si>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</si>
  <si>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</si>
  <si>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</si>
  <si>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</si>
  <si>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</si>
  <si>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</si>
  <si>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E000101</t>
  </si>
  <si>
    <t>A POT EN REDES DE COND,DISTR Y PZAS ESP RECUPERADA</t>
  </si>
  <si>
    <t>5150</t>
  </si>
  <si>
    <t>BIENES MUEBLES</t>
  </si>
  <si>
    <t>INGENIERIA Y PLANEACION</t>
  </si>
  <si>
    <t>31120M09A090000</t>
  </si>
  <si>
    <t>E000102</t>
  </si>
  <si>
    <t>AGUA REGULADA CONFORME A NORMA</t>
  </si>
  <si>
    <t>SANEAMIENTO</t>
  </si>
  <si>
    <t>31120M09A070000</t>
  </si>
  <si>
    <t>E000103</t>
  </si>
  <si>
    <t>OPERATIVIDAD DEL SISTEMA HIDRAULICO MEJORADA</t>
  </si>
  <si>
    <t>OPERACION Y MTTO ADMINISTRATIVO</t>
  </si>
  <si>
    <t>31120M09A010400</t>
  </si>
  <si>
    <t>E00010302</t>
  </si>
  <si>
    <t>ADMINISTRACION DEL RECURSO HUMANO</t>
  </si>
  <si>
    <t>RECURSOS HUMANOS</t>
  </si>
  <si>
    <t>31120M09A030000</t>
  </si>
  <si>
    <t>E00010305</t>
  </si>
  <si>
    <t>CONTROL Y OPERATIVIDAD DEL EQUIPO INFORMATICO</t>
  </si>
  <si>
    <t>INFORMATICA</t>
  </si>
  <si>
    <t>31120M09A060000</t>
  </si>
  <si>
    <t>5310</t>
  </si>
  <si>
    <t>5410</t>
  </si>
  <si>
    <t>OPERACION Y MTTO AGUA POTABLE</t>
  </si>
  <si>
    <t>31120M09A010100</t>
  </si>
  <si>
    <t/>
  </si>
  <si>
    <t>OPERACION Y MTTO MAQUINARIA Y EQUIPO</t>
  </si>
  <si>
    <t>31120M09A010300</t>
  </si>
  <si>
    <t>E00010304</t>
  </si>
  <si>
    <t>GESTION Y COBRANZA DEL INGRESO</t>
  </si>
  <si>
    <t>COMERCIALIZACION</t>
  </si>
  <si>
    <t>31120M09A050000</t>
  </si>
  <si>
    <t>5490</t>
  </si>
  <si>
    <t>5630</t>
  </si>
  <si>
    <t>5640</t>
  </si>
  <si>
    <t>E00010306</t>
  </si>
  <si>
    <t>DIFUSION DE LA OPERATIVIDAD DEL SISTEMA</t>
  </si>
  <si>
    <t>COMUNICACION SOCIAL</t>
  </si>
  <si>
    <t>31120M09A080000</t>
  </si>
  <si>
    <t>5650</t>
  </si>
  <si>
    <t>OPERACION Y MTTO ALCANTARILLADO</t>
  </si>
  <si>
    <t>31120M09A010200</t>
  </si>
  <si>
    <t>5690</t>
  </si>
  <si>
    <t>6130</t>
  </si>
  <si>
    <t>OBRA</t>
  </si>
  <si>
    <t>6160</t>
  </si>
  <si>
    <t>Junta Municipal de Agua Potable y Alcantarillado de Cortázar, Gto.
Programas y Proyectos de Inversión
Del 1 de Enero al 30 de Junio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</si>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</sst>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4" fillId="0" borderId="0" xfId="10" applyAlignment="1" applyProtection="1">
      <alignment horizontal="left" vertical="top" indent="1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A32" sqref="A32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68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12000</v>
      </c>
      <c r="H4" s="10">
        <v>12000</v>
      </c>
      <c r="I4" s="10">
        <v>0</v>
      </c>
      <c r="J4" s="5">
        <v>1</v>
      </c>
      <c r="K4" s="5">
        <v>1</v>
      </c>
      <c r="L4" s="5">
        <v>0</v>
      </c>
      <c r="M4" s="8" t="s">
        <v>17</v>
      </c>
      <c r="N4" s="7">
        <f t="shared" ref="N4:N27" si="0">IF(G4&gt;0,I4/G4,0)</f>
        <v>0</v>
      </c>
      <c r="O4" s="7">
        <f t="shared" ref="O4:O27" si="1">IF(H4&gt;0,I4/H4,0)</f>
        <v>0</v>
      </c>
      <c r="P4" s="6">
        <f t="shared" ref="P4:P27" si="2">IF(J4=0,0,L4/J4)</f>
        <v>0</v>
      </c>
      <c r="Q4" s="6">
        <f t="shared" ref="Q4:Q27" si="3"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12000</v>
      </c>
      <c r="H5" s="10">
        <v>12000</v>
      </c>
      <c r="I5" s="10">
        <v>0</v>
      </c>
      <c r="J5" s="5">
        <v>1</v>
      </c>
      <c r="K5" s="5">
        <v>1</v>
      </c>
      <c r="L5" s="5">
        <v>0</v>
      </c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22500</v>
      </c>
      <c r="H6" s="10">
        <v>22500</v>
      </c>
      <c r="I6" s="10">
        <v>0</v>
      </c>
      <c r="J6" s="5">
        <v>1</v>
      </c>
      <c r="K6" s="5">
        <v>1</v>
      </c>
      <c r="L6" s="5">
        <v>0</v>
      </c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10000</v>
      </c>
      <c r="H7" s="10">
        <v>10000</v>
      </c>
      <c r="I7" s="10">
        <v>0</v>
      </c>
      <c r="J7" s="5">
        <v>1</v>
      </c>
      <c r="K7" s="5">
        <v>1</v>
      </c>
      <c r="L7" s="5">
        <v>0</v>
      </c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42</v>
      </c>
      <c r="F8" s="12" t="s">
        <v>41</v>
      </c>
      <c r="G8" s="10">
        <v>365000</v>
      </c>
      <c r="H8" s="10">
        <v>365000</v>
      </c>
      <c r="I8" s="10">
        <v>84813.26</v>
      </c>
      <c r="J8" s="5">
        <v>12</v>
      </c>
      <c r="K8" s="5">
        <v>12</v>
      </c>
      <c r="L8" s="5">
        <v>8</v>
      </c>
      <c r="M8" s="8" t="s">
        <v>17</v>
      </c>
      <c r="N8" s="7">
        <f t="shared" si="0"/>
        <v>0.23236509589041093</v>
      </c>
      <c r="O8" s="7">
        <f t="shared" si="1"/>
        <v>0.23236509589041093</v>
      </c>
      <c r="P8" s="6">
        <f t="shared" si="2"/>
        <v>0.66666666666666663</v>
      </c>
      <c r="Q8" s="6">
        <f t="shared" si="3"/>
        <v>0.66666666666666663</v>
      </c>
    </row>
    <row r="9" spans="1:17" x14ac:dyDescent="0.25">
      <c r="A9" s="12" t="s">
        <v>27</v>
      </c>
      <c r="B9" s="12" t="s">
        <v>28</v>
      </c>
      <c r="C9" s="12" t="s">
        <v>43</v>
      </c>
      <c r="D9" s="12" t="s">
        <v>24</v>
      </c>
      <c r="E9" s="12" t="s">
        <v>30</v>
      </c>
      <c r="F9" s="12" t="s">
        <v>29</v>
      </c>
      <c r="G9" s="10">
        <v>50000</v>
      </c>
      <c r="H9" s="10">
        <v>50000</v>
      </c>
      <c r="I9" s="10">
        <v>0</v>
      </c>
      <c r="J9" s="5">
        <v>2</v>
      </c>
      <c r="K9" s="5">
        <v>2</v>
      </c>
      <c r="L9" s="5">
        <v>0</v>
      </c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2" t="s">
        <v>31</v>
      </c>
      <c r="B10" s="12" t="s">
        <v>32</v>
      </c>
      <c r="C10" s="12" t="s">
        <v>44</v>
      </c>
      <c r="D10" s="12" t="s">
        <v>24</v>
      </c>
      <c r="E10" s="12" t="s">
        <v>46</v>
      </c>
      <c r="F10" s="12" t="s">
        <v>45</v>
      </c>
      <c r="G10" s="10">
        <v>50000</v>
      </c>
      <c r="H10" s="10">
        <v>15956.9</v>
      </c>
      <c r="I10" s="10">
        <v>0</v>
      </c>
      <c r="J10" s="5">
        <v>1</v>
      </c>
      <c r="K10" s="5">
        <v>1</v>
      </c>
      <c r="L10" s="5">
        <v>0</v>
      </c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2" t="s">
        <v>47</v>
      </c>
      <c r="B11" s="12" t="s">
        <v>32</v>
      </c>
      <c r="C11" s="12" t="s">
        <v>44</v>
      </c>
      <c r="D11" s="12" t="s">
        <v>24</v>
      </c>
      <c r="E11" s="12" t="s">
        <v>49</v>
      </c>
      <c r="F11" s="12" t="s">
        <v>48</v>
      </c>
      <c r="G11" s="10">
        <v>500000</v>
      </c>
      <c r="H11" s="10">
        <v>500000</v>
      </c>
      <c r="I11" s="10">
        <v>0</v>
      </c>
      <c r="J11" s="5">
        <v>1</v>
      </c>
      <c r="K11" s="5">
        <v>1</v>
      </c>
      <c r="L11" s="5">
        <v>0</v>
      </c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2" t="s">
        <v>50</v>
      </c>
      <c r="B12" s="12" t="s">
        <v>51</v>
      </c>
      <c r="C12" s="12" t="s">
        <v>44</v>
      </c>
      <c r="D12" s="12" t="s">
        <v>24</v>
      </c>
      <c r="E12" s="12" t="s">
        <v>53</v>
      </c>
      <c r="F12" s="12" t="s">
        <v>52</v>
      </c>
      <c r="G12" s="10">
        <v>50000</v>
      </c>
      <c r="H12" s="10">
        <v>15956.9</v>
      </c>
      <c r="I12" s="10">
        <v>0</v>
      </c>
      <c r="J12" s="5">
        <v>1</v>
      </c>
      <c r="K12" s="5">
        <v>1</v>
      </c>
      <c r="L12" s="5">
        <v>0</v>
      </c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2" t="s">
        <v>31</v>
      </c>
      <c r="B13" s="12" t="s">
        <v>32</v>
      </c>
      <c r="C13" s="12" t="s">
        <v>54</v>
      </c>
      <c r="D13" s="12" t="s">
        <v>24</v>
      </c>
      <c r="E13" s="12" t="s">
        <v>46</v>
      </c>
      <c r="F13" s="12" t="s">
        <v>45</v>
      </c>
      <c r="G13" s="10">
        <v>0</v>
      </c>
      <c r="H13" s="10">
        <v>4254470.68</v>
      </c>
      <c r="I13" s="10">
        <v>4254470.68</v>
      </c>
      <c r="J13" s="5">
        <v>0</v>
      </c>
      <c r="K13" s="5">
        <v>2</v>
      </c>
      <c r="L13" s="5">
        <v>2</v>
      </c>
      <c r="M13" s="8" t="s">
        <v>17</v>
      </c>
      <c r="N13" s="7">
        <f t="shared" si="0"/>
        <v>0</v>
      </c>
      <c r="O13" s="7">
        <f t="shared" si="1"/>
        <v>1</v>
      </c>
      <c r="P13" s="6">
        <f t="shared" si="2"/>
        <v>0</v>
      </c>
      <c r="Q13" s="6">
        <f t="shared" si="3"/>
        <v>1</v>
      </c>
    </row>
    <row r="14" spans="1:17" x14ac:dyDescent="0.25">
      <c r="A14" s="12" t="s">
        <v>50</v>
      </c>
      <c r="B14" s="12" t="s">
        <v>51</v>
      </c>
      <c r="C14" s="12" t="s">
        <v>54</v>
      </c>
      <c r="D14" s="12" t="s">
        <v>24</v>
      </c>
      <c r="E14" s="12" t="s">
        <v>53</v>
      </c>
      <c r="F14" s="12" t="s">
        <v>52</v>
      </c>
      <c r="G14" s="10">
        <v>0</v>
      </c>
      <c r="H14" s="10">
        <v>34043.1</v>
      </c>
      <c r="I14" s="10">
        <v>34043.1</v>
      </c>
      <c r="J14" s="5">
        <v>0</v>
      </c>
      <c r="K14" s="5">
        <v>1</v>
      </c>
      <c r="L14" s="5">
        <v>1</v>
      </c>
      <c r="M14" s="8" t="s">
        <v>17</v>
      </c>
      <c r="N14" s="7">
        <f t="shared" si="0"/>
        <v>0</v>
      </c>
      <c r="O14" s="7">
        <f t="shared" si="1"/>
        <v>1</v>
      </c>
      <c r="P14" s="6">
        <f t="shared" si="2"/>
        <v>0</v>
      </c>
      <c r="Q14" s="6">
        <f t="shared" si="3"/>
        <v>1</v>
      </c>
    </row>
    <row r="15" spans="1:17" x14ac:dyDescent="0.25">
      <c r="A15" s="12" t="s">
        <v>31</v>
      </c>
      <c r="B15" s="12" t="s">
        <v>32</v>
      </c>
      <c r="C15" s="12" t="s">
        <v>55</v>
      </c>
      <c r="D15" s="12" t="s">
        <v>24</v>
      </c>
      <c r="E15" s="12" t="s">
        <v>46</v>
      </c>
      <c r="F15" s="12" t="s">
        <v>45</v>
      </c>
      <c r="G15" s="10">
        <v>794000</v>
      </c>
      <c r="H15" s="10">
        <v>794000</v>
      </c>
      <c r="I15" s="10">
        <v>10042.24</v>
      </c>
      <c r="J15" s="5">
        <v>4</v>
      </c>
      <c r="K15" s="5">
        <v>4</v>
      </c>
      <c r="L15" s="5">
        <v>1</v>
      </c>
      <c r="M15" s="8" t="s">
        <v>17</v>
      </c>
      <c r="N15" s="7">
        <f t="shared" si="0"/>
        <v>1.2647657430730479E-2</v>
      </c>
      <c r="O15" s="7">
        <f t="shared" si="1"/>
        <v>1.2647657430730479E-2</v>
      </c>
      <c r="P15" s="6">
        <f t="shared" si="2"/>
        <v>0.25</v>
      </c>
      <c r="Q15" s="6">
        <f t="shared" si="3"/>
        <v>0.25</v>
      </c>
    </row>
    <row r="16" spans="1:17" x14ac:dyDescent="0.25">
      <c r="A16" s="12" t="s">
        <v>35</v>
      </c>
      <c r="B16" s="12" t="s">
        <v>36</v>
      </c>
      <c r="C16" s="12" t="s">
        <v>56</v>
      </c>
      <c r="D16" s="12" t="s">
        <v>24</v>
      </c>
      <c r="E16" s="12" t="s">
        <v>38</v>
      </c>
      <c r="F16" s="12" t="s">
        <v>37</v>
      </c>
      <c r="G16" s="10">
        <v>20000</v>
      </c>
      <c r="H16" s="10">
        <v>20000</v>
      </c>
      <c r="I16" s="10">
        <v>7836.21</v>
      </c>
      <c r="J16" s="5">
        <v>1</v>
      </c>
      <c r="K16" s="5">
        <v>1</v>
      </c>
      <c r="L16" s="5">
        <v>1</v>
      </c>
      <c r="M16" s="8" t="s">
        <v>17</v>
      </c>
      <c r="N16" s="7">
        <f t="shared" si="0"/>
        <v>0.39181050000000001</v>
      </c>
      <c r="O16" s="7">
        <f t="shared" si="1"/>
        <v>0.39181050000000001</v>
      </c>
      <c r="P16" s="6">
        <f t="shared" si="2"/>
        <v>1</v>
      </c>
      <c r="Q16" s="6">
        <f t="shared" si="3"/>
        <v>1</v>
      </c>
    </row>
    <row r="17" spans="1:18" x14ac:dyDescent="0.25">
      <c r="A17" s="12" t="s">
        <v>57</v>
      </c>
      <c r="B17" s="12" t="s">
        <v>58</v>
      </c>
      <c r="C17" s="12" t="s">
        <v>56</v>
      </c>
      <c r="D17" s="12" t="s">
        <v>24</v>
      </c>
      <c r="E17" s="12" t="s">
        <v>60</v>
      </c>
      <c r="F17" s="12" t="s">
        <v>59</v>
      </c>
      <c r="G17" s="10">
        <v>9200</v>
      </c>
      <c r="H17" s="10">
        <v>9200</v>
      </c>
      <c r="I17" s="10">
        <v>0</v>
      </c>
      <c r="J17" s="5">
        <v>1</v>
      </c>
      <c r="K17" s="5">
        <v>1</v>
      </c>
      <c r="L17" s="5">
        <v>0</v>
      </c>
      <c r="M17" s="8" t="s">
        <v>17</v>
      </c>
      <c r="N17" s="7">
        <f t="shared" si="0"/>
        <v>0</v>
      </c>
      <c r="O17" s="7">
        <f t="shared" si="1"/>
        <v>0</v>
      </c>
      <c r="P17" s="6">
        <f t="shared" si="2"/>
        <v>0</v>
      </c>
      <c r="Q17" s="6">
        <f t="shared" si="3"/>
        <v>0</v>
      </c>
    </row>
    <row r="18" spans="1:18" x14ac:dyDescent="0.25">
      <c r="A18" s="12" t="s">
        <v>31</v>
      </c>
      <c r="B18" s="12" t="s">
        <v>32</v>
      </c>
      <c r="C18" s="12" t="s">
        <v>61</v>
      </c>
      <c r="D18" s="12" t="s">
        <v>24</v>
      </c>
      <c r="E18" s="12" t="s">
        <v>46</v>
      </c>
      <c r="F18" s="12" t="s">
        <v>45</v>
      </c>
      <c r="G18" s="10">
        <v>34000</v>
      </c>
      <c r="H18" s="10">
        <v>34000</v>
      </c>
      <c r="I18" s="10">
        <v>0</v>
      </c>
      <c r="J18" s="5">
        <v>1</v>
      </c>
      <c r="K18" s="5">
        <v>1</v>
      </c>
      <c r="L18" s="5">
        <v>0</v>
      </c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8" x14ac:dyDescent="0.25">
      <c r="A19" s="12" t="s">
        <v>47</v>
      </c>
      <c r="B19" s="12" t="s">
        <v>32</v>
      </c>
      <c r="C19" s="12" t="s">
        <v>61</v>
      </c>
      <c r="D19" s="12" t="s">
        <v>24</v>
      </c>
      <c r="E19" s="12" t="s">
        <v>63</v>
      </c>
      <c r="F19" s="12" t="s">
        <v>62</v>
      </c>
      <c r="G19" s="10">
        <v>8500</v>
      </c>
      <c r="H19" s="10">
        <v>8500</v>
      </c>
      <c r="I19" s="10">
        <v>0</v>
      </c>
      <c r="J19" s="5">
        <v>1</v>
      </c>
      <c r="K19" s="5">
        <v>1</v>
      </c>
      <c r="L19" s="5">
        <v>0</v>
      </c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8" x14ac:dyDescent="0.25">
      <c r="A20" s="12" t="s">
        <v>47</v>
      </c>
      <c r="B20" s="12" t="s">
        <v>32</v>
      </c>
      <c r="C20" s="12" t="s">
        <v>61</v>
      </c>
      <c r="D20" s="12" t="s">
        <v>24</v>
      </c>
      <c r="E20" s="12" t="s">
        <v>49</v>
      </c>
      <c r="F20" s="12" t="s">
        <v>48</v>
      </c>
      <c r="G20" s="10">
        <v>8500</v>
      </c>
      <c r="H20" s="10">
        <v>8500</v>
      </c>
      <c r="I20" s="10">
        <v>0</v>
      </c>
      <c r="J20" s="5">
        <v>4</v>
      </c>
      <c r="K20" s="5">
        <v>4</v>
      </c>
      <c r="L20" s="5">
        <v>0</v>
      </c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8" x14ac:dyDescent="0.25">
      <c r="A21" s="12" t="s">
        <v>50</v>
      </c>
      <c r="B21" s="12" t="s">
        <v>51</v>
      </c>
      <c r="C21" s="12" t="s">
        <v>61</v>
      </c>
      <c r="D21" s="12" t="s">
        <v>24</v>
      </c>
      <c r="E21" s="12" t="s">
        <v>53</v>
      </c>
      <c r="F21" s="12" t="s">
        <v>52</v>
      </c>
      <c r="G21" s="10">
        <v>42500</v>
      </c>
      <c r="H21" s="10">
        <v>42500</v>
      </c>
      <c r="I21" s="10">
        <v>0</v>
      </c>
      <c r="J21" s="5">
        <v>5</v>
      </c>
      <c r="K21" s="5">
        <v>5</v>
      </c>
      <c r="L21" s="5">
        <v>0</v>
      </c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8" x14ac:dyDescent="0.25">
      <c r="A22" s="12" t="s">
        <v>39</v>
      </c>
      <c r="B22" s="12" t="s">
        <v>40</v>
      </c>
      <c r="C22" s="12" t="s">
        <v>61</v>
      </c>
      <c r="D22" s="12" t="s">
        <v>24</v>
      </c>
      <c r="E22" s="12" t="s">
        <v>42</v>
      </c>
      <c r="F22" s="12" t="s">
        <v>41</v>
      </c>
      <c r="G22" s="10">
        <v>8500</v>
      </c>
      <c r="H22" s="10">
        <v>8500</v>
      </c>
      <c r="I22" s="10">
        <v>0</v>
      </c>
      <c r="J22" s="5">
        <v>1</v>
      </c>
      <c r="K22" s="5">
        <v>1</v>
      </c>
      <c r="L22" s="5">
        <v>0</v>
      </c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8" x14ac:dyDescent="0.25">
      <c r="A23" s="12" t="s">
        <v>27</v>
      </c>
      <c r="B23" s="12" t="s">
        <v>28</v>
      </c>
      <c r="C23" s="12" t="s">
        <v>64</v>
      </c>
      <c r="D23" s="12" t="s">
        <v>24</v>
      </c>
      <c r="E23" s="12" t="s">
        <v>30</v>
      </c>
      <c r="F23" s="12" t="s">
        <v>29</v>
      </c>
      <c r="G23" s="10">
        <v>290000</v>
      </c>
      <c r="H23" s="10">
        <v>290000</v>
      </c>
      <c r="I23" s="10">
        <v>0</v>
      </c>
      <c r="J23" s="5">
        <v>1</v>
      </c>
      <c r="K23" s="5">
        <v>1</v>
      </c>
      <c r="L23" s="5">
        <v>0</v>
      </c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8" x14ac:dyDescent="0.25">
      <c r="A24" s="12" t="s">
        <v>31</v>
      </c>
      <c r="B24" s="12" t="s">
        <v>32</v>
      </c>
      <c r="C24" s="12" t="s">
        <v>64</v>
      </c>
      <c r="D24" s="12" t="s">
        <v>24</v>
      </c>
      <c r="E24" s="12" t="s">
        <v>46</v>
      </c>
      <c r="F24" s="12" t="s">
        <v>45</v>
      </c>
      <c r="G24" s="10">
        <v>552000</v>
      </c>
      <c r="H24" s="10">
        <v>552000</v>
      </c>
      <c r="I24" s="10">
        <v>294261.73</v>
      </c>
      <c r="J24" s="5">
        <v>5</v>
      </c>
      <c r="K24" s="5">
        <v>10</v>
      </c>
      <c r="L24" s="5">
        <v>7</v>
      </c>
      <c r="M24" s="8" t="s">
        <v>17</v>
      </c>
      <c r="N24" s="7">
        <f t="shared" si="0"/>
        <v>0.53308284420289853</v>
      </c>
      <c r="O24" s="7">
        <f t="shared" si="1"/>
        <v>0.53308284420289853</v>
      </c>
      <c r="P24" s="6">
        <f t="shared" si="2"/>
        <v>1.4</v>
      </c>
      <c r="Q24" s="6">
        <f t="shared" si="3"/>
        <v>0.7</v>
      </c>
    </row>
    <row r="25" spans="1:18" x14ac:dyDescent="0.25">
      <c r="A25" s="12" t="s">
        <v>21</v>
      </c>
      <c r="B25" s="12" t="s">
        <v>22</v>
      </c>
      <c r="C25" s="12" t="s">
        <v>65</v>
      </c>
      <c r="D25" s="12" t="s">
        <v>66</v>
      </c>
      <c r="E25" s="12" t="s">
        <v>26</v>
      </c>
      <c r="F25" s="12" t="s">
        <v>25</v>
      </c>
      <c r="G25" s="10">
        <v>4408100</v>
      </c>
      <c r="H25" s="10">
        <v>5472200.8700000001</v>
      </c>
      <c r="I25" s="10">
        <v>0</v>
      </c>
      <c r="J25" s="5">
        <v>3</v>
      </c>
      <c r="K25" s="5">
        <v>3</v>
      </c>
      <c r="L25" s="5">
        <v>0</v>
      </c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8" x14ac:dyDescent="0.25">
      <c r="A26" s="12" t="s">
        <v>47</v>
      </c>
      <c r="B26" s="12" t="s">
        <v>22</v>
      </c>
      <c r="C26" s="12" t="s">
        <v>67</v>
      </c>
      <c r="D26" s="12" t="s">
        <v>66</v>
      </c>
      <c r="E26" s="12" t="s">
        <v>26</v>
      </c>
      <c r="F26" s="12" t="s">
        <v>25</v>
      </c>
      <c r="G26" s="10">
        <v>3773576</v>
      </c>
      <c r="H26" s="10">
        <v>3070854.81</v>
      </c>
      <c r="I26" s="10">
        <v>327454.3</v>
      </c>
      <c r="J26" s="5">
        <v>2</v>
      </c>
      <c r="K26" s="5">
        <v>4</v>
      </c>
      <c r="L26" s="5">
        <v>2</v>
      </c>
      <c r="M26" s="8" t="s">
        <v>17</v>
      </c>
      <c r="N26" s="7">
        <f t="shared" si="0"/>
        <v>8.6775594290402519E-2</v>
      </c>
      <c r="O26" s="7">
        <f t="shared" si="1"/>
        <v>0.10663294758634323</v>
      </c>
      <c r="P26" s="6">
        <f t="shared" si="2"/>
        <v>1</v>
      </c>
      <c r="Q26" s="6">
        <f t="shared" si="3"/>
        <v>0.5</v>
      </c>
    </row>
    <row r="27" spans="1:18" x14ac:dyDescent="0.25">
      <c r="A27" s="12" t="s">
        <v>27</v>
      </c>
      <c r="B27" s="12" t="s">
        <v>28</v>
      </c>
      <c r="C27" s="12" t="s">
        <v>67</v>
      </c>
      <c r="D27" s="12" t="s">
        <v>66</v>
      </c>
      <c r="E27" s="12" t="s">
        <v>30</v>
      </c>
      <c r="F27" s="12" t="s">
        <v>29</v>
      </c>
      <c r="G27" s="10">
        <v>268590</v>
      </c>
      <c r="H27" s="10">
        <v>268590</v>
      </c>
      <c r="I27" s="10">
        <v>0</v>
      </c>
      <c r="J27" s="5">
        <v>1</v>
      </c>
      <c r="K27" s="5">
        <v>1</v>
      </c>
      <c r="L27" s="5">
        <v>0</v>
      </c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8" x14ac:dyDescent="0.25">
      <c r="G28" s="11">
        <f>SUM(G4:G27)</f>
        <v>11288966</v>
      </c>
      <c r="H28" s="11">
        <f>SUM(H4:H27)</f>
        <v>15870773.26</v>
      </c>
      <c r="I28" s="11">
        <f>SUM(I4:I27)</f>
        <v>5012921.5199999986</v>
      </c>
      <c r="P28" s="14">
        <f t="shared" ref="P28" si="4">IF(J28=0,0,L28/J28)</f>
        <v>0</v>
      </c>
      <c r="Q28" s="14">
        <f t="shared" ref="Q28" si="5">IF(L28=0,0,L28/K28)</f>
        <v>0</v>
      </c>
      <c r="R28" s="13"/>
    </row>
    <row r="29" spans="1:18" x14ac:dyDescent="0.25">
      <c r="B29" s="23" t="s">
        <v>69</v>
      </c>
      <c r="P29" s="13"/>
      <c r="Q29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CONTABILIDAD</cp:lastModifiedBy>
  <dcterms:created xsi:type="dcterms:W3CDTF">2023-06-21T19:35:53Z</dcterms:created>
  <dcterms:modified xsi:type="dcterms:W3CDTF">2024-07-18T17:54:19Z</dcterms:modified>
</cp:coreProperties>
</file>